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tabRatio="856" activeTab="0"/>
  </bookViews>
  <sheets>
    <sheet name="Summary" sheetId="1" r:id="rId1"/>
    <sheet name="Control PCB" sheetId="2" r:id="rId2"/>
    <sheet name="Rec-Play Ampl. PCB" sheetId="3" r:id="rId3"/>
    <sheet name="Master Oscillator PCB" sheetId="4" r:id="rId4"/>
    <sheet name="Function A PCB" sheetId="5" r:id="rId5"/>
    <sheet name="Function B PCB" sheetId="6" r:id="rId6"/>
    <sheet name="Function B PCB (RC-51)" sheetId="7" r:id="rId7"/>
    <sheet name="Capstan Servo PCB" sheetId="8" r:id="rId8"/>
    <sheet name="Interface PCB" sheetId="9" r:id="rId9"/>
    <sheet name="Connector PCB" sheetId="10" r:id="rId10"/>
    <sheet name="Joint PCB" sheetId="11" r:id="rId11"/>
    <sheet name="Reel Motor PCB" sheetId="12" r:id="rId12"/>
    <sheet name="Power Supply PCB" sheetId="13" r:id="rId13"/>
    <sheet name="Power PCB (B)" sheetId="14" r:id="rId14"/>
    <sheet name="In-Out Ampl. PCB" sheetId="15" r:id="rId15"/>
    <sheet name="Delay PCB" sheetId="16" r:id="rId16"/>
  </sheets>
  <definedNames/>
  <calcPr fullCalcOnLoad="1"/>
</workbook>
</file>

<file path=xl/sharedStrings.xml><?xml version="1.0" encoding="utf-8"?>
<sst xmlns="http://schemas.openxmlformats.org/spreadsheetml/2006/main" count="165" uniqueCount="30">
  <si>
    <t>qty. ea.</t>
  </si>
  <si>
    <t>qty. ext.</t>
  </si>
  <si>
    <t>value (uF)</t>
  </si>
  <si>
    <t>volts</t>
  </si>
  <si>
    <t>notes</t>
  </si>
  <si>
    <t>BP</t>
  </si>
  <si>
    <t>Power Supply PCB</t>
  </si>
  <si>
    <t>BP, 20%</t>
  </si>
  <si>
    <t>Master Oscillator PCB</t>
  </si>
  <si>
    <t>Rec-Play Ampl. PCB</t>
  </si>
  <si>
    <t>Control PCB</t>
  </si>
  <si>
    <t>Function A PCB</t>
  </si>
  <si>
    <t>Function B PCB</t>
  </si>
  <si>
    <t>Interface PCB</t>
  </si>
  <si>
    <t>Connector PCB</t>
  </si>
  <si>
    <t>Joint PCB</t>
  </si>
  <si>
    <t>BK50-LISN</t>
  </si>
  <si>
    <t>Power PCB (B)</t>
  </si>
  <si>
    <t>In-Out Ampl. PCB</t>
  </si>
  <si>
    <t>BP 20%</t>
  </si>
  <si>
    <t>Delay PCB</t>
  </si>
  <si>
    <t>Function B PCB (RC-51)</t>
  </si>
  <si>
    <t>type</t>
  </si>
  <si>
    <t>non-audio</t>
  </si>
  <si>
    <t>audio</t>
  </si>
  <si>
    <t>B.P. 20%</t>
  </si>
  <si>
    <t>Reel Motor PCB</t>
  </si>
  <si>
    <t>B.P.</t>
  </si>
  <si>
    <t>Capstan Servo PCB</t>
  </si>
  <si>
    <t>* using 10 uF 16V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</si>
</sst>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ahoma"/>
      <family val="0"/>
    </font>
    <font>
      <sz val="8"/>
      <name val="Tahoma"/>
      <family val="0"/>
    </font>
  </fonts>
  <fills count="1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0" xfId="0" applyFill="1" applyBorder="1" applyAlignment="1">
      <alignment/>
    </xf>
    <xf numFmtId="0" fontId="4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4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4" fillId="5" borderId="5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4" fillId="6" borderId="5" xfId="0" applyFont="1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4" fillId="7" borderId="5" xfId="0" applyFont="1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4" fillId="8" borderId="5" xfId="0" applyFont="1" applyFill="1" applyBorder="1" applyAlignment="1">
      <alignment/>
    </xf>
    <xf numFmtId="0" fontId="0" fillId="8" borderId="6" xfId="0" applyFill="1" applyBorder="1" applyAlignment="1">
      <alignment/>
    </xf>
    <xf numFmtId="0" fontId="0" fillId="8" borderId="7" xfId="0" applyFill="1" applyBorder="1" applyAlignment="1">
      <alignment/>
    </xf>
    <xf numFmtId="0" fontId="4" fillId="9" borderId="5" xfId="0" applyFont="1" applyFill="1" applyBorder="1" applyAlignment="1">
      <alignment/>
    </xf>
    <xf numFmtId="0" fontId="0" fillId="9" borderId="6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4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4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9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" borderId="8" xfId="0" applyFill="1" applyBorder="1" applyAlignment="1">
      <alignment/>
    </xf>
    <xf numFmtId="9" fontId="0" fillId="3" borderId="8" xfId="0" applyNumberFormat="1" applyFill="1" applyBorder="1" applyAlignment="1">
      <alignment/>
    </xf>
    <xf numFmtId="9" fontId="0" fillId="4" borderId="8" xfId="0" applyNumberForma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9" fontId="0" fillId="5" borderId="8" xfId="0" applyNumberFormat="1" applyFill="1" applyBorder="1" applyAlignment="1">
      <alignment/>
    </xf>
    <xf numFmtId="0" fontId="4" fillId="10" borderId="9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9" fontId="0" fillId="10" borderId="11" xfId="0" applyNumberFormat="1" applyFill="1" applyBorder="1" applyAlignment="1">
      <alignment/>
    </xf>
    <xf numFmtId="0" fontId="0" fillId="11" borderId="0" xfId="0" applyFill="1" applyBorder="1" applyAlignment="1">
      <alignment/>
    </xf>
    <xf numFmtId="0" fontId="4" fillId="11" borderId="5" xfId="0" applyFont="1" applyFill="1" applyBorder="1" applyAlignment="1">
      <alignment/>
    </xf>
    <xf numFmtId="0" fontId="0" fillId="11" borderId="6" xfId="0" applyFill="1" applyBorder="1" applyAlignment="1">
      <alignment/>
    </xf>
    <xf numFmtId="0" fontId="0" fillId="11" borderId="7" xfId="0" applyFill="1" applyBorder="1" applyAlignment="1">
      <alignment/>
    </xf>
    <xf numFmtId="9" fontId="0" fillId="11" borderId="8" xfId="0" applyNumberFormat="1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4" xfId="0" applyFill="1" applyBorder="1" applyAlignment="1">
      <alignment/>
    </xf>
    <xf numFmtId="0" fontId="4" fillId="12" borderId="5" xfId="0" applyFont="1" applyFill="1" applyBorder="1" applyAlignment="1">
      <alignment/>
    </xf>
    <xf numFmtId="0" fontId="0" fillId="12" borderId="6" xfId="0" applyFill="1" applyBorder="1" applyAlignment="1">
      <alignment/>
    </xf>
    <xf numFmtId="0" fontId="0" fillId="12" borderId="7" xfId="0" applyFill="1" applyBorder="1" applyAlignment="1">
      <alignment/>
    </xf>
    <xf numFmtId="9" fontId="0" fillId="12" borderId="8" xfId="0" applyNumberFormat="1" applyFill="1" applyBorder="1" applyAlignment="1">
      <alignment/>
    </xf>
    <xf numFmtId="0" fontId="0" fillId="12" borderId="8" xfId="0" applyFill="1" applyBorder="1" applyAlignment="1">
      <alignment/>
    </xf>
    <xf numFmtId="9" fontId="0" fillId="12" borderId="4" xfId="0" applyNumberFormat="1" applyFill="1" applyBorder="1" applyAlignment="1">
      <alignment/>
    </xf>
    <xf numFmtId="9" fontId="0" fillId="4" borderId="0" xfId="0" applyNumberFormat="1" applyFill="1" applyBorder="1" applyAlignment="1">
      <alignment/>
    </xf>
    <xf numFmtId="9" fontId="0" fillId="1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9" fontId="0" fillId="13" borderId="11" xfId="0" applyNumberFormat="1" applyFill="1" applyBorder="1" applyAlignment="1">
      <alignment/>
    </xf>
    <xf numFmtId="0" fontId="4" fillId="13" borderId="9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/>
    </xf>
    <xf numFmtId="0" fontId="4" fillId="14" borderId="5" xfId="0" applyFont="1" applyFill="1" applyBorder="1" applyAlignment="1">
      <alignment/>
    </xf>
    <xf numFmtId="0" fontId="0" fillId="14" borderId="6" xfId="0" applyFill="1" applyBorder="1" applyAlignment="1">
      <alignment/>
    </xf>
    <xf numFmtId="0" fontId="0" fillId="14" borderId="7" xfId="0" applyFill="1" applyBorder="1" applyAlignment="1">
      <alignment/>
    </xf>
    <xf numFmtId="0" fontId="0" fillId="14" borderId="8" xfId="0" applyFill="1" applyBorder="1" applyAlignment="1">
      <alignment/>
    </xf>
    <xf numFmtId="0" fontId="0" fillId="14" borderId="11" xfId="0" applyFill="1" applyBorder="1" applyAlignment="1">
      <alignment/>
    </xf>
    <xf numFmtId="1" fontId="0" fillId="0" borderId="0" xfId="0" applyNumberFormat="1" applyAlignment="1">
      <alignment/>
    </xf>
    <xf numFmtId="1" fontId="0" fillId="12" borderId="0" xfId="0" applyNumberFormat="1" applyFill="1" applyBorder="1" applyAlignment="1">
      <alignment/>
    </xf>
    <xf numFmtId="1" fontId="0" fillId="5" borderId="0" xfId="0" applyNumberFormat="1" applyFill="1" applyBorder="1" applyAlignment="1">
      <alignment/>
    </xf>
    <xf numFmtId="0" fontId="4" fillId="15" borderId="9" xfId="0" applyFont="1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/>
    </xf>
    <xf numFmtId="9" fontId="0" fillId="15" borderId="11" xfId="0" applyNumberFormat="1" applyFill="1" applyBorder="1" applyAlignment="1">
      <alignment/>
    </xf>
    <xf numFmtId="0" fontId="0" fillId="15" borderId="0" xfId="0" applyFill="1" applyAlignment="1">
      <alignment/>
    </xf>
    <xf numFmtId="0" fontId="4" fillId="16" borderId="5" xfId="0" applyFont="1" applyFill="1" applyBorder="1" applyAlignment="1">
      <alignment/>
    </xf>
    <xf numFmtId="0" fontId="0" fillId="16" borderId="6" xfId="0" applyFill="1" applyBorder="1" applyAlignment="1">
      <alignment/>
    </xf>
    <xf numFmtId="0" fontId="0" fillId="16" borderId="7" xfId="0" applyFill="1" applyBorder="1" applyAlignment="1">
      <alignment/>
    </xf>
    <xf numFmtId="9" fontId="0" fillId="16" borderId="8" xfId="0" applyNumberFormat="1" applyFill="1" applyBorder="1" applyAlignment="1">
      <alignment/>
    </xf>
    <xf numFmtId="0" fontId="0" fillId="16" borderId="8" xfId="0" applyFill="1" applyBorder="1" applyAlignment="1">
      <alignment/>
    </xf>
    <xf numFmtId="0" fontId="0" fillId="16" borderId="0" xfId="0" applyFill="1" applyAlignment="1">
      <alignment/>
    </xf>
    <xf numFmtId="9" fontId="0" fillId="16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11" borderId="0" xfId="0" applyNumberFormat="1" applyFill="1" applyBorder="1" applyAlignment="1">
      <alignment/>
    </xf>
    <xf numFmtId="1" fontId="0" fillId="13" borderId="0" xfId="0" applyNumberFormat="1" applyFill="1" applyBorder="1" applyAlignment="1">
      <alignment/>
    </xf>
    <xf numFmtId="0" fontId="0" fillId="12" borderId="0" xfId="0" applyFill="1" applyBorder="1" applyAlignment="1">
      <alignment/>
    </xf>
    <xf numFmtId="0" fontId="0" fillId="0" borderId="8" xfId="0" applyBorder="1" applyAlignment="1">
      <alignment/>
    </xf>
    <xf numFmtId="0" fontId="0" fillId="16" borderId="4" xfId="0" applyFill="1" applyBorder="1" applyAlignment="1">
      <alignment/>
    </xf>
    <xf numFmtId="0" fontId="0" fillId="7" borderId="1" xfId="0" applyFill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Q22" sqref="Q22"/>
    </sheetView>
  </sheetViews>
  <sheetFormatPr defaultColWidth="9.140625" defaultRowHeight="12.75"/>
  <cols>
    <col min="6" max="14" width="3.7109375" style="0" customWidth="1"/>
  </cols>
  <sheetData>
    <row r="1" spans="1:10" ht="12.75">
      <c r="A1" s="50" t="s">
        <v>0</v>
      </c>
      <c r="B1" s="51" t="s">
        <v>2</v>
      </c>
      <c r="C1" s="51" t="s">
        <v>3</v>
      </c>
      <c r="D1" s="51" t="s">
        <v>22</v>
      </c>
      <c r="E1" s="51" t="s">
        <v>4</v>
      </c>
      <c r="F1" s="51"/>
      <c r="G1" s="51"/>
      <c r="H1" s="51"/>
      <c r="I1" s="52"/>
      <c r="J1" s="7"/>
    </row>
    <row r="2" spans="1:10" ht="12.75">
      <c r="A2" s="1">
        <v>0</v>
      </c>
      <c r="B2" s="7">
        <v>0.22</v>
      </c>
      <c r="C2" s="7">
        <v>50</v>
      </c>
      <c r="D2" s="7" t="s">
        <v>23</v>
      </c>
      <c r="E2" s="79">
        <v>0.1</v>
      </c>
      <c r="G2" s="7"/>
      <c r="H2" s="7"/>
      <c r="I2" s="108"/>
      <c r="J2" s="104">
        <v>1</v>
      </c>
    </row>
    <row r="3" spans="1:10" ht="12.75">
      <c r="A3" s="110">
        <v>16</v>
      </c>
      <c r="B3" s="6">
        <v>0.22</v>
      </c>
      <c r="C3" s="6">
        <v>50</v>
      </c>
      <c r="D3" s="6" t="s">
        <v>24</v>
      </c>
      <c r="E3" s="79">
        <v>0.2</v>
      </c>
      <c r="F3" s="77"/>
      <c r="G3" s="7"/>
      <c r="H3" s="7"/>
      <c r="I3" s="108"/>
      <c r="J3" s="7"/>
    </row>
    <row r="4" spans="1:10" ht="12.75">
      <c r="A4" s="1">
        <v>0</v>
      </c>
      <c r="B4" s="7">
        <v>0.47</v>
      </c>
      <c r="C4" s="7">
        <v>50</v>
      </c>
      <c r="D4" s="7" t="s">
        <v>23</v>
      </c>
      <c r="E4" s="79">
        <v>0.2</v>
      </c>
      <c r="G4" s="7"/>
      <c r="H4" s="7"/>
      <c r="I4" s="108"/>
      <c r="J4" s="105">
        <v>2</v>
      </c>
    </row>
    <row r="5" spans="1:11" ht="12.75">
      <c r="A5" s="1">
        <v>0</v>
      </c>
      <c r="B5" s="7">
        <v>0.47</v>
      </c>
      <c r="C5" s="7">
        <v>50</v>
      </c>
      <c r="D5" s="7" t="s">
        <v>23</v>
      </c>
      <c r="E5" s="6"/>
      <c r="H5" s="7"/>
      <c r="I5" s="108"/>
      <c r="J5" s="49">
        <v>2</v>
      </c>
      <c r="K5" s="47">
        <v>1</v>
      </c>
    </row>
    <row r="6" spans="1:16" ht="12.75">
      <c r="A6" s="5">
        <v>0</v>
      </c>
      <c r="B6" s="7">
        <v>2.2</v>
      </c>
      <c r="C6" s="7">
        <v>50</v>
      </c>
      <c r="D6" s="7" t="s">
        <v>23</v>
      </c>
      <c r="E6" s="6"/>
      <c r="G6" s="7"/>
      <c r="H6" s="7"/>
      <c r="I6" s="108"/>
      <c r="J6" s="43">
        <v>1</v>
      </c>
      <c r="P6" s="89"/>
    </row>
    <row r="7" spans="1:16" ht="12.75">
      <c r="A7" s="5">
        <v>0</v>
      </c>
      <c r="B7" s="6">
        <v>1</v>
      </c>
      <c r="C7" s="6">
        <v>50</v>
      </c>
      <c r="D7" s="7" t="s">
        <v>23</v>
      </c>
      <c r="E7" s="79">
        <v>0.1</v>
      </c>
      <c r="G7" s="7"/>
      <c r="H7" s="7"/>
      <c r="I7" s="108"/>
      <c r="J7" s="91">
        <v>2</v>
      </c>
      <c r="P7" s="89"/>
    </row>
    <row r="8" spans="1:10" ht="12.75">
      <c r="A8" s="110">
        <v>16</v>
      </c>
      <c r="B8" s="6">
        <v>1</v>
      </c>
      <c r="C8" s="6">
        <v>50</v>
      </c>
      <c r="D8" s="6" t="s">
        <v>24</v>
      </c>
      <c r="E8" s="79">
        <v>0.2</v>
      </c>
      <c r="F8" s="77"/>
      <c r="G8" s="7"/>
      <c r="H8" s="7"/>
      <c r="I8" s="108"/>
      <c r="J8" s="7"/>
    </row>
    <row r="9" spans="1:10" ht="12.75">
      <c r="A9" s="110">
        <v>8</v>
      </c>
      <c r="B9" s="6">
        <v>1</v>
      </c>
      <c r="C9" s="6">
        <v>50</v>
      </c>
      <c r="D9" s="6" t="s">
        <v>24</v>
      </c>
      <c r="E9" s="6" t="s">
        <v>7</v>
      </c>
      <c r="F9" s="44"/>
      <c r="G9" s="7"/>
      <c r="H9" s="7"/>
      <c r="I9" s="108"/>
      <c r="J9" s="7"/>
    </row>
    <row r="10" spans="1:12" ht="12.75">
      <c r="A10" s="110">
        <v>2</v>
      </c>
      <c r="B10" s="7">
        <v>1</v>
      </c>
      <c r="C10" s="7">
        <v>50</v>
      </c>
      <c r="D10" s="7" t="s">
        <v>23</v>
      </c>
      <c r="E10" s="6"/>
      <c r="F10" s="87"/>
      <c r="I10" s="108"/>
      <c r="J10" s="43">
        <v>1</v>
      </c>
      <c r="K10" s="49">
        <v>2</v>
      </c>
      <c r="L10" s="46">
        <v>2</v>
      </c>
    </row>
    <row r="11" spans="1:10" ht="12.75">
      <c r="A11" s="110">
        <v>40</v>
      </c>
      <c r="B11" s="6">
        <v>4.7</v>
      </c>
      <c r="C11" s="6">
        <v>25</v>
      </c>
      <c r="D11" s="6" t="s">
        <v>24</v>
      </c>
      <c r="E11" s="79">
        <v>0.2</v>
      </c>
      <c r="F11" s="77"/>
      <c r="G11" s="7"/>
      <c r="H11" s="7"/>
      <c r="I11" s="108"/>
      <c r="J11" s="7"/>
    </row>
    <row r="12" spans="1:13" ht="12.75">
      <c r="A12" s="1">
        <v>0</v>
      </c>
      <c r="B12" s="7">
        <v>4.7</v>
      </c>
      <c r="C12" s="7">
        <v>35</v>
      </c>
      <c r="D12" s="7" t="s">
        <v>23</v>
      </c>
      <c r="E12" s="6"/>
      <c r="I12" s="108"/>
      <c r="J12" s="106">
        <v>1</v>
      </c>
      <c r="K12" s="43">
        <v>2</v>
      </c>
      <c r="L12" s="46">
        <v>2</v>
      </c>
      <c r="M12" s="48">
        <v>2</v>
      </c>
    </row>
    <row r="13" spans="1:10" ht="12.75">
      <c r="A13" s="1">
        <v>1</v>
      </c>
      <c r="B13" s="6">
        <v>4.7</v>
      </c>
      <c r="C13" s="6">
        <v>50</v>
      </c>
      <c r="D13" s="6" t="s">
        <v>23</v>
      </c>
      <c r="E13" s="6"/>
      <c r="F13" s="102"/>
      <c r="I13" s="108"/>
      <c r="J13" s="7"/>
    </row>
    <row r="14" spans="1:10" ht="12.75">
      <c r="A14" s="1">
        <v>0</v>
      </c>
      <c r="B14" s="6">
        <v>4.7</v>
      </c>
      <c r="C14" s="6">
        <v>50</v>
      </c>
      <c r="D14" s="6" t="s">
        <v>23</v>
      </c>
      <c r="E14" s="6" t="s">
        <v>5</v>
      </c>
      <c r="I14" s="108"/>
      <c r="J14" s="96">
        <v>2</v>
      </c>
    </row>
    <row r="15" spans="1:15" ht="12.75">
      <c r="A15" s="110">
        <v>8</v>
      </c>
      <c r="B15" s="7">
        <v>6.8</v>
      </c>
      <c r="C15" s="7">
        <v>16</v>
      </c>
      <c r="D15" s="6" t="s">
        <v>24</v>
      </c>
      <c r="E15" s="6" t="s">
        <v>7</v>
      </c>
      <c r="F15" s="44"/>
      <c r="G15" s="7"/>
      <c r="H15" s="7"/>
      <c r="I15" s="108"/>
      <c r="J15" s="7"/>
      <c r="O15" t="s">
        <v>29</v>
      </c>
    </row>
    <row r="16" spans="1:10" ht="12.75">
      <c r="A16" s="5">
        <v>0</v>
      </c>
      <c r="B16" s="7">
        <v>10</v>
      </c>
      <c r="C16" s="7">
        <v>16</v>
      </c>
      <c r="D16" s="6" t="s">
        <v>24</v>
      </c>
      <c r="E16" s="79" t="s">
        <v>5</v>
      </c>
      <c r="G16" s="7"/>
      <c r="H16" s="7"/>
      <c r="I16" s="108"/>
      <c r="J16" s="90">
        <v>16</v>
      </c>
    </row>
    <row r="17" spans="1:10" ht="12.75">
      <c r="A17" s="110">
        <v>8</v>
      </c>
      <c r="B17" s="7">
        <v>10</v>
      </c>
      <c r="C17" s="7">
        <v>16</v>
      </c>
      <c r="D17" s="6" t="s">
        <v>24</v>
      </c>
      <c r="E17" s="6" t="s">
        <v>19</v>
      </c>
      <c r="F17" s="44"/>
      <c r="H17" s="7"/>
      <c r="I17" s="108"/>
      <c r="J17" s="107">
        <v>40</v>
      </c>
    </row>
    <row r="18" spans="1:10" ht="12.75">
      <c r="A18" s="110">
        <v>3</v>
      </c>
      <c r="B18" s="7">
        <v>10</v>
      </c>
      <c r="C18" s="7">
        <v>16</v>
      </c>
      <c r="D18" s="7" t="s">
        <v>23</v>
      </c>
      <c r="E18" s="6"/>
      <c r="F18" s="103"/>
      <c r="G18" s="7"/>
      <c r="H18" s="7"/>
      <c r="I18" s="108"/>
      <c r="J18" s="43">
        <v>1</v>
      </c>
    </row>
    <row r="19" spans="1:10" ht="12.75">
      <c r="A19" s="5">
        <v>0</v>
      </c>
      <c r="B19" s="6">
        <v>10</v>
      </c>
      <c r="C19" s="6">
        <v>25</v>
      </c>
      <c r="D19" s="7" t="s">
        <v>23</v>
      </c>
      <c r="E19" s="6"/>
      <c r="G19" s="7"/>
      <c r="H19" s="7"/>
      <c r="I19" s="108"/>
      <c r="J19" s="49">
        <v>1</v>
      </c>
    </row>
    <row r="20" spans="1:10" ht="12.75">
      <c r="A20" s="110">
        <v>2</v>
      </c>
      <c r="B20" s="7">
        <v>10</v>
      </c>
      <c r="C20" s="7">
        <v>100</v>
      </c>
      <c r="D20" s="7" t="s">
        <v>23</v>
      </c>
      <c r="E20" s="6" t="s">
        <v>7</v>
      </c>
      <c r="F20" s="78"/>
      <c r="G20" s="7"/>
      <c r="H20" s="7"/>
      <c r="I20" s="108"/>
      <c r="J20" s="7"/>
    </row>
    <row r="21" spans="1:10" ht="12.75">
      <c r="A21" s="5">
        <v>8</v>
      </c>
      <c r="B21" s="6">
        <v>22</v>
      </c>
      <c r="C21" s="6">
        <v>16</v>
      </c>
      <c r="D21" s="6" t="s">
        <v>24</v>
      </c>
      <c r="E21" s="6" t="s">
        <v>7</v>
      </c>
      <c r="F21" s="44"/>
      <c r="G21" s="7"/>
      <c r="H21" s="7"/>
      <c r="I21" s="108"/>
      <c r="J21" s="7"/>
    </row>
    <row r="22" spans="1:10" ht="12.75">
      <c r="A22" s="1">
        <v>1</v>
      </c>
      <c r="B22" s="6">
        <v>22</v>
      </c>
      <c r="C22" s="6">
        <v>16</v>
      </c>
      <c r="D22" s="6" t="s">
        <v>23</v>
      </c>
      <c r="E22" s="6" t="s">
        <v>5</v>
      </c>
      <c r="F22" s="102"/>
      <c r="G22" s="7"/>
      <c r="H22" s="7"/>
      <c r="I22" s="108"/>
      <c r="J22" s="7"/>
    </row>
    <row r="23" spans="1:10" ht="12.75">
      <c r="A23" s="110">
        <v>24</v>
      </c>
      <c r="B23" s="6">
        <v>22</v>
      </c>
      <c r="C23" s="6">
        <v>25</v>
      </c>
      <c r="D23" s="6" t="s">
        <v>24</v>
      </c>
      <c r="E23" s="79">
        <v>0.2</v>
      </c>
      <c r="F23" s="77"/>
      <c r="G23" s="7"/>
      <c r="H23" s="7"/>
      <c r="I23" s="108"/>
      <c r="J23" s="7"/>
    </row>
    <row r="24" spans="1:10" ht="12.75">
      <c r="A24" s="1">
        <v>0</v>
      </c>
      <c r="B24" s="7">
        <v>22</v>
      </c>
      <c r="C24" s="7">
        <v>25</v>
      </c>
      <c r="D24" s="6" t="s">
        <v>24</v>
      </c>
      <c r="E24" s="6"/>
      <c r="G24" s="7"/>
      <c r="H24" s="7"/>
      <c r="I24" s="108"/>
      <c r="J24" s="10">
        <v>1</v>
      </c>
    </row>
    <row r="25" spans="1:10" ht="12.75">
      <c r="A25" s="110">
        <v>1</v>
      </c>
      <c r="B25" s="6">
        <v>22</v>
      </c>
      <c r="C25" s="6">
        <v>35</v>
      </c>
      <c r="D25" s="6" t="s">
        <v>23</v>
      </c>
      <c r="E25" s="6"/>
      <c r="F25" s="102"/>
      <c r="G25" s="7"/>
      <c r="H25" s="7"/>
      <c r="I25" s="108"/>
      <c r="J25" s="7"/>
    </row>
    <row r="26" spans="1:10" ht="12.75">
      <c r="A26" s="110">
        <v>3</v>
      </c>
      <c r="B26" s="6">
        <v>22</v>
      </c>
      <c r="C26" s="6">
        <v>50</v>
      </c>
      <c r="D26" s="6" t="s">
        <v>23</v>
      </c>
      <c r="E26" s="6" t="s">
        <v>5</v>
      </c>
      <c r="F26" s="102"/>
      <c r="G26" s="7"/>
      <c r="H26" s="7"/>
      <c r="I26" s="108"/>
      <c r="J26" s="7"/>
    </row>
    <row r="27" spans="1:10" ht="12.75">
      <c r="A27" s="110">
        <v>8</v>
      </c>
      <c r="B27" s="6">
        <v>33</v>
      </c>
      <c r="C27" s="6">
        <v>35</v>
      </c>
      <c r="D27" s="6" t="s">
        <v>24</v>
      </c>
      <c r="E27" s="79">
        <v>0.2</v>
      </c>
      <c r="F27" s="77"/>
      <c r="G27" s="7"/>
      <c r="H27" s="7"/>
      <c r="I27" s="108"/>
      <c r="J27" s="7"/>
    </row>
    <row r="28" spans="1:10" ht="12.75">
      <c r="A28" s="110">
        <v>1</v>
      </c>
      <c r="B28" s="6">
        <v>33</v>
      </c>
      <c r="C28" s="6">
        <v>50</v>
      </c>
      <c r="D28" s="6" t="s">
        <v>23</v>
      </c>
      <c r="E28" s="79"/>
      <c r="F28" s="103"/>
      <c r="G28" s="7"/>
      <c r="H28" s="7"/>
      <c r="I28" s="108"/>
      <c r="J28" s="7"/>
    </row>
    <row r="29" spans="1:10" ht="12.75">
      <c r="A29" s="110">
        <v>8</v>
      </c>
      <c r="B29" s="6">
        <v>47</v>
      </c>
      <c r="C29" s="6">
        <v>10</v>
      </c>
      <c r="D29" s="6" t="s">
        <v>24</v>
      </c>
      <c r="E29" s="79">
        <v>0.2</v>
      </c>
      <c r="F29" s="77"/>
      <c r="G29" s="7"/>
      <c r="H29" s="7"/>
      <c r="I29" s="108"/>
      <c r="J29" s="7"/>
    </row>
    <row r="30" spans="1:10" ht="12.75">
      <c r="A30" s="5">
        <v>0</v>
      </c>
      <c r="B30" s="6">
        <v>47</v>
      </c>
      <c r="C30" s="6">
        <v>25</v>
      </c>
      <c r="D30" s="6" t="s">
        <v>24</v>
      </c>
      <c r="E30" s="79">
        <v>0.2</v>
      </c>
      <c r="G30" s="7"/>
      <c r="H30" s="7"/>
      <c r="I30" s="108"/>
      <c r="J30" s="90">
        <v>8</v>
      </c>
    </row>
    <row r="31" spans="1:13" ht="12.75">
      <c r="A31" s="1">
        <v>0</v>
      </c>
      <c r="B31" s="7">
        <v>47</v>
      </c>
      <c r="C31" s="7">
        <v>25</v>
      </c>
      <c r="D31" s="7" t="s">
        <v>23</v>
      </c>
      <c r="E31" s="6"/>
      <c r="I31" s="108"/>
      <c r="J31" s="104">
        <v>3</v>
      </c>
      <c r="K31" s="64">
        <v>2</v>
      </c>
      <c r="L31" s="49">
        <v>3</v>
      </c>
      <c r="M31" s="45">
        <v>1</v>
      </c>
    </row>
    <row r="32" spans="1:10" ht="12.75">
      <c r="A32" s="1">
        <v>0</v>
      </c>
      <c r="B32" s="6">
        <v>47</v>
      </c>
      <c r="C32" s="6">
        <v>25</v>
      </c>
      <c r="D32" s="6" t="s">
        <v>24</v>
      </c>
      <c r="E32" s="6"/>
      <c r="I32" s="108"/>
      <c r="J32" s="90">
        <v>8</v>
      </c>
    </row>
    <row r="33" spans="1:10" ht="12.75">
      <c r="A33" s="1">
        <v>0</v>
      </c>
      <c r="B33" s="7">
        <v>47</v>
      </c>
      <c r="C33" s="7">
        <v>35</v>
      </c>
      <c r="D33" s="7" t="s">
        <v>23</v>
      </c>
      <c r="E33" s="6"/>
      <c r="H33" s="7"/>
      <c r="I33" s="108"/>
      <c r="J33" s="47">
        <v>2</v>
      </c>
    </row>
    <row r="34" spans="1:10" ht="12.75">
      <c r="A34" s="1">
        <v>1</v>
      </c>
      <c r="B34" s="6">
        <v>100</v>
      </c>
      <c r="C34" s="6">
        <v>10</v>
      </c>
      <c r="D34" s="6" t="s">
        <v>23</v>
      </c>
      <c r="E34" s="6"/>
      <c r="F34" s="102"/>
      <c r="H34" s="7"/>
      <c r="I34" s="108"/>
      <c r="J34" s="6"/>
    </row>
    <row r="35" spans="1:10" ht="12.75">
      <c r="A35" s="1">
        <v>0</v>
      </c>
      <c r="B35" s="7">
        <v>100</v>
      </c>
      <c r="C35" s="7">
        <v>25</v>
      </c>
      <c r="D35" s="7" t="s">
        <v>23</v>
      </c>
      <c r="E35" s="79">
        <v>0.2</v>
      </c>
      <c r="G35" s="7"/>
      <c r="H35" s="7"/>
      <c r="I35" s="108"/>
      <c r="J35" s="105">
        <v>1</v>
      </c>
    </row>
    <row r="36" spans="1:10" ht="12.75">
      <c r="A36" s="1">
        <v>0</v>
      </c>
      <c r="B36" s="7">
        <v>100</v>
      </c>
      <c r="C36" s="7">
        <v>25</v>
      </c>
      <c r="D36" s="7" t="s">
        <v>23</v>
      </c>
      <c r="E36" s="6"/>
      <c r="G36" s="7"/>
      <c r="H36" s="7"/>
      <c r="I36" s="108"/>
      <c r="J36" s="47">
        <v>1</v>
      </c>
    </row>
    <row r="37" spans="1:10" ht="12.75">
      <c r="A37" s="110">
        <v>1</v>
      </c>
      <c r="B37" s="6">
        <v>100</v>
      </c>
      <c r="C37" s="6">
        <v>35</v>
      </c>
      <c r="D37" s="7" t="s">
        <v>23</v>
      </c>
      <c r="E37" s="6"/>
      <c r="F37" s="102"/>
      <c r="G37" s="7"/>
      <c r="H37" s="7"/>
      <c r="I37" s="108"/>
      <c r="J37" s="49">
        <v>1</v>
      </c>
    </row>
    <row r="38" spans="1:10" ht="12.75">
      <c r="A38" s="1">
        <v>0</v>
      </c>
      <c r="B38" s="7">
        <v>220</v>
      </c>
      <c r="C38" s="7">
        <v>10</v>
      </c>
      <c r="D38" s="7" t="s">
        <v>23</v>
      </c>
      <c r="E38" s="6"/>
      <c r="G38" s="7"/>
      <c r="H38" s="7"/>
      <c r="I38" s="108"/>
      <c r="J38" s="43">
        <v>1</v>
      </c>
    </row>
    <row r="39" spans="1:10" ht="12.75">
      <c r="A39" s="110">
        <v>8</v>
      </c>
      <c r="B39" s="7">
        <v>220</v>
      </c>
      <c r="C39" s="7">
        <v>25</v>
      </c>
      <c r="D39" s="6" t="s">
        <v>24</v>
      </c>
      <c r="E39" s="6"/>
      <c r="F39" s="44"/>
      <c r="G39" s="7"/>
      <c r="H39" s="7"/>
      <c r="I39" s="108"/>
      <c r="J39" s="7"/>
    </row>
    <row r="40" spans="1:10" ht="12.75">
      <c r="A40" s="5">
        <v>0</v>
      </c>
      <c r="B40" s="6">
        <v>220</v>
      </c>
      <c r="C40" s="6">
        <v>35</v>
      </c>
      <c r="D40" s="7" t="s">
        <v>23</v>
      </c>
      <c r="E40" s="6"/>
      <c r="G40" s="7"/>
      <c r="H40" s="7"/>
      <c r="I40" s="108"/>
      <c r="J40" s="49">
        <v>1</v>
      </c>
    </row>
    <row r="41" spans="1:10" ht="12.75">
      <c r="A41" s="1">
        <v>0</v>
      </c>
      <c r="B41" s="6">
        <v>330</v>
      </c>
      <c r="C41" s="6">
        <v>35</v>
      </c>
      <c r="D41" s="7" t="s">
        <v>23</v>
      </c>
      <c r="E41" s="6"/>
      <c r="G41" s="7"/>
      <c r="H41" s="7"/>
      <c r="I41" s="108"/>
      <c r="J41" s="49">
        <v>1</v>
      </c>
    </row>
    <row r="42" spans="1:10" ht="12.75">
      <c r="A42" s="5">
        <v>0</v>
      </c>
      <c r="B42" s="6">
        <v>470</v>
      </c>
      <c r="C42" s="6">
        <v>6.3</v>
      </c>
      <c r="D42" s="7" t="s">
        <v>23</v>
      </c>
      <c r="E42" s="6"/>
      <c r="G42" s="7"/>
      <c r="H42" s="7"/>
      <c r="I42" s="108"/>
      <c r="J42" s="49">
        <v>1</v>
      </c>
    </row>
    <row r="43" spans="1:10" ht="12.75">
      <c r="A43" s="110">
        <v>8</v>
      </c>
      <c r="B43" s="7">
        <v>470</v>
      </c>
      <c r="C43" s="7">
        <v>25</v>
      </c>
      <c r="D43" s="6" t="s">
        <v>24</v>
      </c>
      <c r="E43" s="6"/>
      <c r="F43" s="44"/>
      <c r="G43" s="7"/>
      <c r="H43" s="7"/>
      <c r="I43" s="108"/>
      <c r="J43" s="7"/>
    </row>
    <row r="44" spans="1:10" ht="12.75">
      <c r="A44" s="5">
        <v>0</v>
      </c>
      <c r="B44" s="6">
        <v>1000</v>
      </c>
      <c r="C44" s="6">
        <v>35</v>
      </c>
      <c r="D44" s="7" t="s">
        <v>23</v>
      </c>
      <c r="E44" s="6"/>
      <c r="G44" s="7"/>
      <c r="H44" s="7"/>
      <c r="I44" s="108"/>
      <c r="J44" s="49">
        <v>1</v>
      </c>
    </row>
    <row r="45" spans="1:10" ht="12.75">
      <c r="A45" s="5">
        <v>0</v>
      </c>
      <c r="B45" s="6">
        <v>1000</v>
      </c>
      <c r="C45" s="6">
        <v>50</v>
      </c>
      <c r="D45" s="7" t="s">
        <v>23</v>
      </c>
      <c r="E45" s="6"/>
      <c r="G45" s="7"/>
      <c r="H45" s="7"/>
      <c r="I45" s="108"/>
      <c r="J45" s="49">
        <v>1</v>
      </c>
    </row>
    <row r="46" spans="1:11" ht="12.75">
      <c r="A46" s="5">
        <v>0</v>
      </c>
      <c r="B46" s="6">
        <v>2200</v>
      </c>
      <c r="C46" s="6">
        <v>35</v>
      </c>
      <c r="D46" s="7" t="s">
        <v>23</v>
      </c>
      <c r="E46" s="6"/>
      <c r="H46" s="7"/>
      <c r="I46" s="108"/>
      <c r="J46" s="64">
        <v>2</v>
      </c>
      <c r="K46" s="49">
        <v>2</v>
      </c>
    </row>
    <row r="47" spans="1:10" ht="12.75">
      <c r="A47" s="5">
        <v>0</v>
      </c>
      <c r="B47" s="6">
        <v>2200</v>
      </c>
      <c r="C47" s="6">
        <v>50</v>
      </c>
      <c r="D47" s="7" t="s">
        <v>23</v>
      </c>
      <c r="E47" s="6"/>
      <c r="G47" s="7"/>
      <c r="H47" s="7"/>
      <c r="I47" s="108"/>
      <c r="J47" s="49">
        <v>2</v>
      </c>
    </row>
    <row r="48" spans="1:10" ht="12.75">
      <c r="A48" s="5">
        <v>0</v>
      </c>
      <c r="B48" s="6">
        <v>3300</v>
      </c>
      <c r="C48" s="6">
        <v>25</v>
      </c>
      <c r="D48" s="7" t="s">
        <v>23</v>
      </c>
      <c r="E48" s="6"/>
      <c r="G48" s="7"/>
      <c r="I48" s="108"/>
      <c r="J48" s="49">
        <v>2</v>
      </c>
    </row>
    <row r="49" spans="1:10" ht="12.75">
      <c r="A49" s="8">
        <v>0</v>
      </c>
      <c r="B49" s="9">
        <v>6800</v>
      </c>
      <c r="C49" s="9">
        <v>50</v>
      </c>
      <c r="D49" s="2" t="s">
        <v>23</v>
      </c>
      <c r="E49" s="9" t="s">
        <v>16</v>
      </c>
      <c r="F49" s="2"/>
      <c r="G49" s="2"/>
      <c r="H49" s="2"/>
      <c r="I49" s="4"/>
      <c r="J49" s="49">
        <v>1</v>
      </c>
    </row>
    <row r="50" spans="1:13" ht="12.75">
      <c r="A50">
        <f>SUM(A2:A49)</f>
        <v>176</v>
      </c>
      <c r="J50" s="111">
        <f>SUM(J2:M49)</f>
        <v>127</v>
      </c>
      <c r="K50" s="112"/>
      <c r="L50" s="112"/>
      <c r="M50" s="112"/>
    </row>
    <row r="52" spans="10:14" ht="12.75">
      <c r="J52" s="89"/>
      <c r="K52" s="89"/>
      <c r="L52" s="89"/>
      <c r="N52" s="89"/>
    </row>
    <row r="53" ht="12.75">
      <c r="N53" s="89"/>
    </row>
  </sheetData>
  <mergeCells count="1">
    <mergeCell ref="J50:M50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E5"/>
  <sheetViews>
    <sheetView zoomScale="115" zoomScaleNormal="115" workbookViewId="0" topLeftCell="A1">
      <selection activeCell="A1" sqref="A1"/>
    </sheetView>
  </sheetViews>
  <sheetFormatPr defaultColWidth="9.140625" defaultRowHeight="12.75"/>
  <sheetData>
    <row r="1" spans="1:5" ht="12.75">
      <c r="A1" s="26" t="s">
        <v>14</v>
      </c>
      <c r="B1" s="27"/>
      <c r="C1" s="27"/>
      <c r="D1" s="27"/>
      <c r="E1" s="28"/>
    </row>
    <row r="2" spans="1:5" ht="12.75">
      <c r="A2" s="3" t="s">
        <v>0</v>
      </c>
      <c r="B2" s="2" t="s">
        <v>1</v>
      </c>
      <c r="C2" s="2" t="s">
        <v>2</v>
      </c>
      <c r="D2" s="2" t="s">
        <v>3</v>
      </c>
      <c r="E2" s="4" t="s">
        <v>4</v>
      </c>
    </row>
    <row r="3" spans="1:5" ht="12.75">
      <c r="A3" s="3">
        <v>2</v>
      </c>
      <c r="B3" s="2">
        <f>A3*1</f>
        <v>2</v>
      </c>
      <c r="C3" s="2">
        <v>4.7</v>
      </c>
      <c r="D3" s="2">
        <v>35</v>
      </c>
      <c r="E3" s="34"/>
    </row>
    <row r="4" spans="1:4" ht="12.75">
      <c r="A4" s="7"/>
      <c r="B4" s="7">
        <f>SUM(B3)</f>
        <v>2</v>
      </c>
      <c r="C4" s="7"/>
      <c r="D4" s="7"/>
    </row>
    <row r="5" spans="1:5" ht="12.75">
      <c r="A5" s="7"/>
      <c r="B5" s="7"/>
      <c r="C5" s="7"/>
      <c r="D5" s="7"/>
      <c r="E5" s="7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9"/>
  </sheetPr>
  <dimension ref="A1:E7"/>
  <sheetViews>
    <sheetView zoomScale="115" zoomScaleNormal="115" workbookViewId="0" topLeftCell="A1">
      <selection activeCell="A1" sqref="A1:E4"/>
    </sheetView>
  </sheetViews>
  <sheetFormatPr defaultColWidth="9.140625" defaultRowHeight="12.75"/>
  <sheetData>
    <row r="1" spans="1:5" ht="12.75">
      <c r="A1" s="60" t="s">
        <v>15</v>
      </c>
      <c r="B1" s="61"/>
      <c r="C1" s="61"/>
      <c r="D1" s="61"/>
      <c r="E1" s="62"/>
    </row>
    <row r="2" spans="1:5" ht="12.75">
      <c r="A2" s="50" t="s">
        <v>0</v>
      </c>
      <c r="B2" s="51" t="s">
        <v>1</v>
      </c>
      <c r="C2" s="51" t="s">
        <v>2</v>
      </c>
      <c r="D2" s="51" t="s">
        <v>3</v>
      </c>
      <c r="E2" s="52" t="s">
        <v>4</v>
      </c>
    </row>
    <row r="3" spans="1:5" ht="12.75">
      <c r="A3" s="50">
        <v>1</v>
      </c>
      <c r="B3" s="51">
        <f>A3*2</f>
        <v>2</v>
      </c>
      <c r="C3" s="51">
        <v>10</v>
      </c>
      <c r="D3" s="51">
        <v>100</v>
      </c>
      <c r="E3" s="63" t="s">
        <v>25</v>
      </c>
    </row>
    <row r="4" spans="1:4" ht="12.75">
      <c r="A4" s="7"/>
      <c r="B4" s="7">
        <f>SUM(B3)</f>
        <v>2</v>
      </c>
      <c r="C4" s="7"/>
      <c r="D4" s="7"/>
    </row>
    <row r="5" spans="1:4" ht="12.75">
      <c r="A5" s="7"/>
      <c r="B5" s="7"/>
      <c r="C5" s="7"/>
      <c r="D5" s="7"/>
    </row>
    <row r="6" spans="1:4" ht="12.75">
      <c r="A6" s="6"/>
      <c r="B6" s="7"/>
      <c r="C6" s="6"/>
      <c r="D6" s="6"/>
    </row>
    <row r="7" ht="12.75">
      <c r="B7" s="6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3"/>
  </sheetPr>
  <dimension ref="A1:E4"/>
  <sheetViews>
    <sheetView zoomScale="115" zoomScaleNormal="115" workbookViewId="0" topLeftCell="A1">
      <selection activeCell="K11" sqref="K11"/>
    </sheetView>
  </sheetViews>
  <sheetFormatPr defaultColWidth="9.140625" defaultRowHeight="12.75"/>
  <sheetData>
    <row r="1" spans="1:5" ht="12.75">
      <c r="A1" s="92" t="s">
        <v>26</v>
      </c>
      <c r="B1" s="93"/>
      <c r="C1" s="93"/>
      <c r="D1" s="93"/>
      <c r="E1" s="94"/>
    </row>
    <row r="2" spans="1:5" ht="12.75">
      <c r="A2" s="50" t="s">
        <v>0</v>
      </c>
      <c r="B2" s="51" t="s">
        <v>1</v>
      </c>
      <c r="C2" s="51" t="s">
        <v>2</v>
      </c>
      <c r="D2" s="51" t="s">
        <v>3</v>
      </c>
      <c r="E2" s="52" t="s">
        <v>4</v>
      </c>
    </row>
    <row r="3" spans="1:5" ht="12.75">
      <c r="A3" s="50">
        <v>1</v>
      </c>
      <c r="B3" s="51">
        <f>A3*2</f>
        <v>2</v>
      </c>
      <c r="C3" s="51">
        <v>4.7</v>
      </c>
      <c r="D3" s="51">
        <v>50</v>
      </c>
      <c r="E3" s="95" t="s">
        <v>27</v>
      </c>
    </row>
    <row r="4" spans="1:4" ht="12.75">
      <c r="A4" s="7"/>
      <c r="B4" s="7">
        <f>SUM(B3)</f>
        <v>2</v>
      </c>
      <c r="C4" s="7"/>
      <c r="D4" s="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E17"/>
  <sheetViews>
    <sheetView zoomScale="115" zoomScaleNormal="115" workbookViewId="0" topLeftCell="A1">
      <selection activeCell="B16" sqref="B16"/>
    </sheetView>
  </sheetViews>
  <sheetFormatPr defaultColWidth="9.140625" defaultRowHeight="12.75"/>
  <sheetData>
    <row r="1" spans="1:5" ht="12.75">
      <c r="A1" s="29" t="s">
        <v>6</v>
      </c>
      <c r="B1" s="30"/>
      <c r="C1" s="30"/>
      <c r="D1" s="30"/>
      <c r="E1" s="31"/>
    </row>
    <row r="2" spans="1:5" ht="12.75">
      <c r="A2" s="3" t="s">
        <v>0</v>
      </c>
      <c r="B2" s="2" t="s">
        <v>1</v>
      </c>
      <c r="C2" s="2" t="s">
        <v>2</v>
      </c>
      <c r="D2" s="2" t="s">
        <v>3</v>
      </c>
      <c r="E2" s="4" t="s">
        <v>4</v>
      </c>
    </row>
    <row r="3" spans="1:5" ht="12.75">
      <c r="A3" s="5">
        <v>2</v>
      </c>
      <c r="B3" s="7">
        <f>A3*1</f>
        <v>2</v>
      </c>
      <c r="C3" s="6">
        <v>0.47</v>
      </c>
      <c r="D3" s="6">
        <v>50</v>
      </c>
      <c r="E3" s="32"/>
    </row>
    <row r="4" spans="1:5" ht="12.75">
      <c r="A4" s="5">
        <v>2</v>
      </c>
      <c r="B4" s="7">
        <f aca="true" t="shared" si="0" ref="B4:B16">A4*1</f>
        <v>2</v>
      </c>
      <c r="C4" s="6">
        <v>1</v>
      </c>
      <c r="D4" s="6">
        <v>50</v>
      </c>
      <c r="E4" s="32"/>
    </row>
    <row r="5" spans="1:5" ht="12.75">
      <c r="A5" s="5">
        <v>1</v>
      </c>
      <c r="B5" s="7">
        <f t="shared" si="0"/>
        <v>1</v>
      </c>
      <c r="C5" s="6">
        <v>10</v>
      </c>
      <c r="D5" s="6">
        <v>25</v>
      </c>
      <c r="E5" s="32"/>
    </row>
    <row r="6" spans="1:5" ht="12.75">
      <c r="A6" s="5">
        <v>3</v>
      </c>
      <c r="B6" s="7">
        <f t="shared" si="0"/>
        <v>3</v>
      </c>
      <c r="C6" s="6">
        <v>47</v>
      </c>
      <c r="D6" s="6">
        <v>25</v>
      </c>
      <c r="E6" s="32"/>
    </row>
    <row r="7" spans="1:5" ht="12.75">
      <c r="A7" s="5">
        <v>1</v>
      </c>
      <c r="B7" s="7">
        <f t="shared" si="0"/>
        <v>1</v>
      </c>
      <c r="C7" s="6">
        <v>100</v>
      </c>
      <c r="D7" s="6">
        <v>35</v>
      </c>
      <c r="E7" s="32"/>
    </row>
    <row r="8" spans="1:5" ht="12.75">
      <c r="A8" s="5">
        <v>1</v>
      </c>
      <c r="B8" s="7">
        <f t="shared" si="0"/>
        <v>1</v>
      </c>
      <c r="C8" s="6">
        <v>220</v>
      </c>
      <c r="D8" s="6">
        <v>35</v>
      </c>
      <c r="E8" s="32"/>
    </row>
    <row r="9" spans="1:5" ht="12.75">
      <c r="A9" s="1">
        <v>1</v>
      </c>
      <c r="B9" s="7">
        <f t="shared" si="0"/>
        <v>1</v>
      </c>
      <c r="C9" s="6">
        <v>330</v>
      </c>
      <c r="D9" s="6">
        <v>35</v>
      </c>
      <c r="E9" s="32"/>
    </row>
    <row r="10" spans="1:5" ht="12.75">
      <c r="A10" s="5">
        <v>1</v>
      </c>
      <c r="B10" s="7">
        <f t="shared" si="0"/>
        <v>1</v>
      </c>
      <c r="C10" s="6">
        <v>470</v>
      </c>
      <c r="D10" s="6">
        <v>6.3</v>
      </c>
      <c r="E10" s="32"/>
    </row>
    <row r="11" spans="1:5" ht="12.75">
      <c r="A11" s="5">
        <v>1</v>
      </c>
      <c r="B11" s="7">
        <f t="shared" si="0"/>
        <v>1</v>
      </c>
      <c r="C11" s="6">
        <v>1000</v>
      </c>
      <c r="D11" s="6">
        <v>35</v>
      </c>
      <c r="E11" s="32"/>
    </row>
    <row r="12" spans="1:5" ht="12.75">
      <c r="A12" s="5">
        <v>1</v>
      </c>
      <c r="B12" s="7">
        <f t="shared" si="0"/>
        <v>1</v>
      </c>
      <c r="C12" s="6">
        <v>1000</v>
      </c>
      <c r="D12" s="6">
        <v>50</v>
      </c>
      <c r="E12" s="32"/>
    </row>
    <row r="13" spans="1:5" ht="12.75">
      <c r="A13" s="5">
        <v>2</v>
      </c>
      <c r="B13" s="7">
        <f t="shared" si="0"/>
        <v>2</v>
      </c>
      <c r="C13" s="6">
        <v>2200</v>
      </c>
      <c r="D13" s="6">
        <v>35</v>
      </c>
      <c r="E13" s="32"/>
    </row>
    <row r="14" spans="1:5" ht="12.75">
      <c r="A14" s="5">
        <v>2</v>
      </c>
      <c r="B14" s="7">
        <f t="shared" si="0"/>
        <v>2</v>
      </c>
      <c r="C14" s="6">
        <v>2200</v>
      </c>
      <c r="D14" s="6">
        <v>50</v>
      </c>
      <c r="E14" s="32"/>
    </row>
    <row r="15" spans="1:5" ht="12.75">
      <c r="A15" s="5">
        <v>2</v>
      </c>
      <c r="B15" s="7">
        <f t="shared" si="0"/>
        <v>2</v>
      </c>
      <c r="C15" s="6">
        <v>3300</v>
      </c>
      <c r="D15" s="6">
        <v>25</v>
      </c>
      <c r="E15" s="32"/>
    </row>
    <row r="16" spans="1:5" ht="12.75">
      <c r="A16" s="8">
        <v>1</v>
      </c>
      <c r="B16" s="2">
        <f t="shared" si="0"/>
        <v>1</v>
      </c>
      <c r="C16" s="9">
        <v>6800</v>
      </c>
      <c r="D16" s="9">
        <v>50</v>
      </c>
      <c r="E16" s="33" t="s">
        <v>16</v>
      </c>
    </row>
    <row r="17" ht="12.75">
      <c r="B17" s="6">
        <f>SUM(B3:B16)</f>
        <v>21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E7"/>
  <sheetViews>
    <sheetView zoomScale="115" zoomScaleNormal="115" workbookViewId="0" topLeftCell="A1">
      <selection activeCell="B3" sqref="B3"/>
    </sheetView>
  </sheetViews>
  <sheetFormatPr defaultColWidth="9.140625" defaultRowHeight="12.75"/>
  <sheetData>
    <row r="1" spans="1:5" ht="12.75">
      <c r="A1" s="65" t="s">
        <v>17</v>
      </c>
      <c r="B1" s="66"/>
      <c r="C1" s="66"/>
      <c r="D1" s="66"/>
      <c r="E1" s="67"/>
    </row>
    <row r="2" spans="1:5" ht="12.75">
      <c r="A2" s="3" t="s">
        <v>0</v>
      </c>
      <c r="B2" s="2" t="s">
        <v>1</v>
      </c>
      <c r="C2" s="2" t="s">
        <v>2</v>
      </c>
      <c r="D2" s="2" t="s">
        <v>3</v>
      </c>
      <c r="E2" s="4" t="s">
        <v>4</v>
      </c>
    </row>
    <row r="3" spans="1:5" ht="12.75">
      <c r="A3" s="1">
        <v>2</v>
      </c>
      <c r="B3" s="7">
        <f>A3*1</f>
        <v>2</v>
      </c>
      <c r="C3" s="7">
        <v>0.47</v>
      </c>
      <c r="D3" s="7">
        <v>50</v>
      </c>
      <c r="E3" s="68">
        <v>0.2</v>
      </c>
    </row>
    <row r="4" spans="1:5" ht="12.75">
      <c r="A4" s="1">
        <v>2</v>
      </c>
      <c r="B4" s="7">
        <f>A4*1</f>
        <v>2</v>
      </c>
      <c r="C4" s="7">
        <v>47</v>
      </c>
      <c r="D4" s="7">
        <v>25</v>
      </c>
      <c r="E4" s="69"/>
    </row>
    <row r="5" spans="1:5" ht="12.75">
      <c r="A5" s="1">
        <v>1</v>
      </c>
      <c r="B5" s="7">
        <f>A5*1</f>
        <v>1</v>
      </c>
      <c r="C5" s="7">
        <v>100</v>
      </c>
      <c r="D5" s="7">
        <v>25</v>
      </c>
      <c r="E5" s="68">
        <v>0.2</v>
      </c>
    </row>
    <row r="6" spans="1:5" ht="12.75">
      <c r="A6" s="3">
        <v>2</v>
      </c>
      <c r="B6" s="2">
        <f>A6*1</f>
        <v>2</v>
      </c>
      <c r="C6" s="2">
        <v>2200</v>
      </c>
      <c r="D6" s="2">
        <v>35</v>
      </c>
      <c r="E6" s="70"/>
    </row>
    <row r="7" ht="12.75">
      <c r="B7" s="6">
        <f>SUM(B3:B6)</f>
        <v>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E7"/>
  <sheetViews>
    <sheetView zoomScale="115" zoomScaleNormal="115" workbookViewId="0" topLeftCell="A1">
      <selection activeCell="B3" sqref="B3"/>
    </sheetView>
  </sheetViews>
  <sheetFormatPr defaultColWidth="9.140625" defaultRowHeight="12.75"/>
  <sheetData>
    <row r="1" spans="1:5" ht="12.75">
      <c r="A1" s="71" t="s">
        <v>18</v>
      </c>
      <c r="B1" s="72"/>
      <c r="C1" s="72"/>
      <c r="D1" s="72"/>
      <c r="E1" s="73"/>
    </row>
    <row r="2" spans="1:5" ht="12.75">
      <c r="A2" s="3" t="s">
        <v>0</v>
      </c>
      <c r="B2" s="2" t="s">
        <v>1</v>
      </c>
      <c r="C2" s="2" t="s">
        <v>2</v>
      </c>
      <c r="D2" s="2" t="s">
        <v>3</v>
      </c>
      <c r="E2" s="4" t="s">
        <v>4</v>
      </c>
    </row>
    <row r="3" spans="1:5" ht="12.75">
      <c r="A3" s="1">
        <v>16</v>
      </c>
      <c r="B3" s="7">
        <f>A3*1</f>
        <v>16</v>
      </c>
      <c r="C3" s="7">
        <v>10</v>
      </c>
      <c r="D3" s="7">
        <v>16</v>
      </c>
      <c r="E3" s="74" t="s">
        <v>5</v>
      </c>
    </row>
    <row r="4" spans="1:5" ht="12.75">
      <c r="A4" s="1">
        <v>40</v>
      </c>
      <c r="B4" s="7">
        <f>A4*1</f>
        <v>40</v>
      </c>
      <c r="C4" s="7">
        <v>10</v>
      </c>
      <c r="D4" s="7">
        <v>16</v>
      </c>
      <c r="E4" s="75" t="s">
        <v>19</v>
      </c>
    </row>
    <row r="5" spans="1:5" ht="12.75">
      <c r="A5" s="1">
        <v>8</v>
      </c>
      <c r="B5" s="7">
        <f>A5*1</f>
        <v>8</v>
      </c>
      <c r="C5" s="7">
        <v>47</v>
      </c>
      <c r="D5" s="7">
        <v>25</v>
      </c>
      <c r="E5" s="74"/>
    </row>
    <row r="6" spans="1:5" ht="12.75">
      <c r="A6" s="8">
        <v>8</v>
      </c>
      <c r="B6" s="2">
        <f>A6*1</f>
        <v>8</v>
      </c>
      <c r="C6" s="9">
        <v>47</v>
      </c>
      <c r="D6" s="9">
        <v>25</v>
      </c>
      <c r="E6" s="76">
        <v>0.2</v>
      </c>
    </row>
    <row r="7" ht="12.75">
      <c r="B7" s="6">
        <f>SUM(B3:B6)</f>
        <v>72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1"/>
  </sheetPr>
  <dimension ref="A1:E4"/>
  <sheetViews>
    <sheetView zoomScale="115" zoomScaleNormal="115" workbookViewId="0" topLeftCell="A1">
      <selection activeCell="A1" sqref="A1"/>
    </sheetView>
  </sheetViews>
  <sheetFormatPr defaultColWidth="9.140625" defaultRowHeight="12.75"/>
  <sheetData>
    <row r="1" spans="1:5" ht="12.75">
      <c r="A1" s="81" t="s">
        <v>20</v>
      </c>
      <c r="B1" s="82"/>
      <c r="C1" s="82"/>
      <c r="D1" s="82"/>
      <c r="E1" s="83"/>
    </row>
    <row r="2" spans="1:5" ht="12.75">
      <c r="A2" s="50" t="s">
        <v>0</v>
      </c>
      <c r="B2" s="51" t="s">
        <v>1</v>
      </c>
      <c r="C2" s="51" t="s">
        <v>2</v>
      </c>
      <c r="D2" s="51" t="s">
        <v>3</v>
      </c>
      <c r="E2" s="52" t="s">
        <v>4</v>
      </c>
    </row>
    <row r="3" spans="1:5" ht="12.75">
      <c r="A3" s="50">
        <v>1</v>
      </c>
      <c r="B3" s="51">
        <f>A3*1</f>
        <v>1</v>
      </c>
      <c r="C3" s="51">
        <v>4.7</v>
      </c>
      <c r="D3" s="51">
        <v>35</v>
      </c>
      <c r="E3" s="80"/>
    </row>
    <row r="4" ht="12.75">
      <c r="B4">
        <f>SUM(B3)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0"/>
  <sheetViews>
    <sheetView zoomScale="115" zoomScaleNormal="115" workbookViewId="0" topLeftCell="A1">
      <selection activeCell="D28" sqref="D28"/>
    </sheetView>
  </sheetViews>
  <sheetFormatPr defaultColWidth="9.140625" defaultRowHeight="12.75"/>
  <cols>
    <col min="1" max="16384" width="9.00390625" style="0" bestFit="1" customWidth="1"/>
  </cols>
  <sheetData>
    <row r="1" spans="1:5" ht="12.75">
      <c r="A1" s="11" t="s">
        <v>10</v>
      </c>
      <c r="B1" s="12"/>
      <c r="C1" s="12"/>
      <c r="D1" s="12"/>
      <c r="E1" s="13"/>
    </row>
    <row r="2" spans="1:5" ht="12.75">
      <c r="A2" s="3" t="s">
        <v>0</v>
      </c>
      <c r="B2" s="2" t="s">
        <v>1</v>
      </c>
      <c r="C2" s="2" t="s">
        <v>2</v>
      </c>
      <c r="D2" s="2" t="s">
        <v>3</v>
      </c>
      <c r="E2" s="4" t="s">
        <v>4</v>
      </c>
    </row>
    <row r="3" spans="1:5" ht="12.75">
      <c r="A3" s="1">
        <v>1</v>
      </c>
      <c r="B3" s="7">
        <f aca="true" t="shared" si="0" ref="B3:B9">A3*1</f>
        <v>1</v>
      </c>
      <c r="C3" s="7">
        <v>0.22</v>
      </c>
      <c r="D3" s="7">
        <v>50</v>
      </c>
      <c r="E3" s="54">
        <v>0.1</v>
      </c>
    </row>
    <row r="4" spans="1:5" ht="12.75">
      <c r="A4" s="1">
        <v>1</v>
      </c>
      <c r="B4" s="7">
        <f t="shared" si="0"/>
        <v>1</v>
      </c>
      <c r="C4" s="7">
        <v>2.2</v>
      </c>
      <c r="D4" s="7">
        <v>50</v>
      </c>
      <c r="E4" s="53"/>
    </row>
    <row r="5" spans="1:5" ht="12.75">
      <c r="A5" s="1">
        <v>1</v>
      </c>
      <c r="B5" s="7">
        <f t="shared" si="0"/>
        <v>1</v>
      </c>
      <c r="C5" s="7">
        <v>1</v>
      </c>
      <c r="D5" s="7">
        <v>50</v>
      </c>
      <c r="E5" s="53"/>
    </row>
    <row r="6" spans="1:5" ht="12.75">
      <c r="A6" s="1">
        <v>2</v>
      </c>
      <c r="B6" s="7">
        <f t="shared" si="0"/>
        <v>2</v>
      </c>
      <c r="C6" s="7">
        <v>4.7</v>
      </c>
      <c r="D6" s="7">
        <v>35</v>
      </c>
      <c r="E6" s="53"/>
    </row>
    <row r="7" spans="1:5" ht="12.75">
      <c r="A7" s="1">
        <v>1</v>
      </c>
      <c r="B7" s="7">
        <f t="shared" si="0"/>
        <v>1</v>
      </c>
      <c r="C7" s="7">
        <v>10</v>
      </c>
      <c r="D7" s="7">
        <v>16</v>
      </c>
      <c r="E7" s="53"/>
    </row>
    <row r="8" spans="1:5" ht="12.75">
      <c r="A8" s="1">
        <v>3</v>
      </c>
      <c r="B8" s="7">
        <f t="shared" si="0"/>
        <v>3</v>
      </c>
      <c r="C8" s="7">
        <v>47</v>
      </c>
      <c r="D8" s="7">
        <v>25</v>
      </c>
      <c r="E8" s="53"/>
    </row>
    <row r="9" spans="1:5" ht="12.75">
      <c r="A9" s="3">
        <v>1</v>
      </c>
      <c r="B9" s="2">
        <f t="shared" si="0"/>
        <v>1</v>
      </c>
      <c r="C9" s="2">
        <v>220</v>
      </c>
      <c r="D9" s="2">
        <v>10</v>
      </c>
      <c r="E9" s="42"/>
    </row>
    <row r="10" ht="12.75">
      <c r="B10" s="6">
        <f>SUM(B3:B9)</f>
        <v>10</v>
      </c>
    </row>
  </sheetData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E15"/>
  <sheetViews>
    <sheetView zoomScale="115" zoomScaleNormal="115" workbookViewId="0" topLeftCell="A1">
      <selection activeCell="G18" sqref="G18"/>
    </sheetView>
  </sheetViews>
  <sheetFormatPr defaultColWidth="9.140625" defaultRowHeight="12.75"/>
  <cols>
    <col min="1" max="16384" width="9.00390625" style="0" bestFit="1" customWidth="1"/>
  </cols>
  <sheetData>
    <row r="1" spans="1:5" ht="12.75">
      <c r="A1" s="14" t="s">
        <v>9</v>
      </c>
      <c r="B1" s="15"/>
      <c r="C1" s="15"/>
      <c r="D1" s="15"/>
      <c r="E1" s="16"/>
    </row>
    <row r="2" spans="1:5" ht="12.75">
      <c r="A2" s="3" t="s">
        <v>0</v>
      </c>
      <c r="B2" s="2" t="s">
        <v>1</v>
      </c>
      <c r="C2" s="2" t="s">
        <v>2</v>
      </c>
      <c r="D2" s="2" t="s">
        <v>3</v>
      </c>
      <c r="E2" s="4" t="s">
        <v>4</v>
      </c>
    </row>
    <row r="3" spans="1:5" ht="12.75">
      <c r="A3" s="5">
        <v>2</v>
      </c>
      <c r="B3" s="7">
        <f aca="true" t="shared" si="0" ref="B3:B14">A3*8</f>
        <v>16</v>
      </c>
      <c r="C3" s="6">
        <v>0.22</v>
      </c>
      <c r="D3" s="6">
        <v>50</v>
      </c>
      <c r="E3" s="55">
        <v>0.2</v>
      </c>
    </row>
    <row r="4" spans="1:5" ht="12.75">
      <c r="A4" s="5">
        <v>2</v>
      </c>
      <c r="B4" s="7">
        <f t="shared" si="0"/>
        <v>16</v>
      </c>
      <c r="C4" s="6">
        <v>1</v>
      </c>
      <c r="D4" s="6">
        <v>50</v>
      </c>
      <c r="E4" s="55">
        <v>0.2</v>
      </c>
    </row>
    <row r="5" spans="1:5" ht="12.75">
      <c r="A5" s="5">
        <v>1</v>
      </c>
      <c r="B5" s="7">
        <f t="shared" si="0"/>
        <v>8</v>
      </c>
      <c r="C5" s="6">
        <v>1</v>
      </c>
      <c r="D5" s="6">
        <v>50</v>
      </c>
      <c r="E5" s="40" t="s">
        <v>7</v>
      </c>
    </row>
    <row r="6" spans="1:5" ht="12.75">
      <c r="A6" s="5">
        <v>5</v>
      </c>
      <c r="B6" s="7">
        <f t="shared" si="0"/>
        <v>40</v>
      </c>
      <c r="C6" s="6">
        <v>4.7</v>
      </c>
      <c r="D6" s="6">
        <v>25</v>
      </c>
      <c r="E6" s="55">
        <v>0.2</v>
      </c>
    </row>
    <row r="7" spans="1:5" ht="12.75">
      <c r="A7" s="1">
        <v>1</v>
      </c>
      <c r="B7" s="7">
        <f t="shared" si="0"/>
        <v>8</v>
      </c>
      <c r="C7" s="7">
        <v>6.8</v>
      </c>
      <c r="D7" s="7">
        <v>16</v>
      </c>
      <c r="E7" s="40" t="s">
        <v>7</v>
      </c>
    </row>
    <row r="8" spans="1:5" ht="12.75">
      <c r="A8" s="5">
        <v>1</v>
      </c>
      <c r="B8" s="7">
        <f t="shared" si="0"/>
        <v>8</v>
      </c>
      <c r="C8" s="6">
        <v>10</v>
      </c>
      <c r="D8" s="6">
        <v>16</v>
      </c>
      <c r="E8" s="40" t="s">
        <v>7</v>
      </c>
    </row>
    <row r="9" spans="1:5" ht="12.75">
      <c r="A9" s="5">
        <v>1</v>
      </c>
      <c r="B9" s="7">
        <f t="shared" si="0"/>
        <v>8</v>
      </c>
      <c r="C9" s="6">
        <v>22</v>
      </c>
      <c r="D9" s="6">
        <v>16</v>
      </c>
      <c r="E9" s="40" t="s">
        <v>7</v>
      </c>
    </row>
    <row r="10" spans="1:5" ht="12.75">
      <c r="A10" s="5">
        <v>3</v>
      </c>
      <c r="B10" s="7">
        <f t="shared" si="0"/>
        <v>24</v>
      </c>
      <c r="C10" s="6">
        <v>22</v>
      </c>
      <c r="D10" s="6">
        <v>25</v>
      </c>
      <c r="E10" s="55">
        <v>0.2</v>
      </c>
    </row>
    <row r="11" spans="1:5" ht="12.75">
      <c r="A11" s="5">
        <v>1</v>
      </c>
      <c r="B11" s="7">
        <f t="shared" si="0"/>
        <v>8</v>
      </c>
      <c r="C11" s="6">
        <v>33</v>
      </c>
      <c r="D11" s="6">
        <v>35</v>
      </c>
      <c r="E11" s="55">
        <v>0.2</v>
      </c>
    </row>
    <row r="12" spans="1:5" ht="12.75">
      <c r="A12" s="5">
        <v>1</v>
      </c>
      <c r="B12" s="7">
        <f t="shared" si="0"/>
        <v>8</v>
      </c>
      <c r="C12" s="6">
        <v>47</v>
      </c>
      <c r="D12" s="6">
        <v>10</v>
      </c>
      <c r="E12" s="55">
        <v>0.2</v>
      </c>
    </row>
    <row r="13" spans="1:5" ht="12.75">
      <c r="A13" s="1">
        <v>1</v>
      </c>
      <c r="B13" s="7">
        <f t="shared" si="0"/>
        <v>8</v>
      </c>
      <c r="C13" s="7">
        <v>220</v>
      </c>
      <c r="D13" s="7">
        <v>25</v>
      </c>
      <c r="E13" s="40"/>
    </row>
    <row r="14" spans="1:5" ht="12.75">
      <c r="A14" s="3">
        <v>1</v>
      </c>
      <c r="B14" s="2">
        <f t="shared" si="0"/>
        <v>8</v>
      </c>
      <c r="C14" s="2">
        <v>470</v>
      </c>
      <c r="D14" s="2">
        <v>25</v>
      </c>
      <c r="E14" s="41"/>
    </row>
    <row r="15" spans="1:2" ht="12.75">
      <c r="A15">
        <f>SUM(A3:A14)</f>
        <v>20</v>
      </c>
      <c r="B15" s="6">
        <f>SUM(B3:B14)</f>
        <v>160</v>
      </c>
    </row>
  </sheetData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E9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8" width="9.00390625" style="0" customWidth="1"/>
    <col min="19" max="16384" width="9.00390625" style="0" bestFit="1" customWidth="1"/>
  </cols>
  <sheetData>
    <row r="1" spans="1:5" ht="12.75">
      <c r="A1" s="56" t="s">
        <v>8</v>
      </c>
      <c r="B1" s="57"/>
      <c r="C1" s="57"/>
      <c r="D1" s="57"/>
      <c r="E1" s="58"/>
    </row>
    <row r="2" spans="1:5" ht="12.75">
      <c r="A2" s="50" t="s">
        <v>0</v>
      </c>
      <c r="B2" s="51" t="s">
        <v>1</v>
      </c>
      <c r="C2" s="51" t="s">
        <v>2</v>
      </c>
      <c r="D2" s="51" t="s">
        <v>3</v>
      </c>
      <c r="E2" s="52" t="s">
        <v>4</v>
      </c>
    </row>
    <row r="3" spans="1:5" ht="12.75">
      <c r="A3" s="50">
        <v>1</v>
      </c>
      <c r="B3" s="51">
        <f>A3*1</f>
        <v>1</v>
      </c>
      <c r="C3" s="51">
        <v>22</v>
      </c>
      <c r="D3" s="51">
        <v>25</v>
      </c>
      <c r="E3" s="58"/>
    </row>
    <row r="4" spans="1:4" ht="12.75">
      <c r="A4" s="7"/>
      <c r="B4" s="7">
        <f>SUM(B3)</f>
        <v>1</v>
      </c>
      <c r="C4" s="7"/>
      <c r="D4" s="7"/>
    </row>
    <row r="5" spans="1:4" ht="12.75">
      <c r="A5" s="7"/>
      <c r="B5" s="7"/>
      <c r="C5" s="7"/>
      <c r="D5" s="7"/>
    </row>
    <row r="6" spans="1:4" ht="12.75">
      <c r="A6" s="7"/>
      <c r="B6" s="7"/>
      <c r="C6" s="7"/>
      <c r="D6" s="7"/>
    </row>
    <row r="7" spans="1:4" ht="12.75">
      <c r="A7" s="7"/>
      <c r="B7" s="7"/>
      <c r="C7" s="7"/>
      <c r="D7" s="7"/>
    </row>
    <row r="8" spans="1:4" ht="12.75">
      <c r="A8" s="7"/>
      <c r="B8" s="7"/>
      <c r="C8" s="7"/>
      <c r="D8" s="7"/>
    </row>
    <row r="9" spans="1:4" ht="12.75">
      <c r="A9" s="7"/>
      <c r="B9" s="7"/>
      <c r="C9" s="7"/>
      <c r="D9" s="7"/>
    </row>
  </sheetData>
  <printOptions gridLines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E11"/>
  <sheetViews>
    <sheetView zoomScale="115" zoomScaleNormal="115" workbookViewId="0" topLeftCell="A1">
      <selection activeCell="A1" sqref="A1"/>
    </sheetView>
  </sheetViews>
  <sheetFormatPr defaultColWidth="9.140625" defaultRowHeight="12.75"/>
  <sheetData>
    <row r="1" spans="1:5" ht="12.75">
      <c r="A1" s="17" t="s">
        <v>11</v>
      </c>
      <c r="B1" s="18"/>
      <c r="C1" s="18"/>
      <c r="D1" s="18"/>
      <c r="E1" s="19"/>
    </row>
    <row r="2" spans="1:5" ht="12.75">
      <c r="A2" s="3" t="s">
        <v>0</v>
      </c>
      <c r="B2" s="2" t="s">
        <v>1</v>
      </c>
      <c r="C2" s="2" t="s">
        <v>2</v>
      </c>
      <c r="D2" s="2" t="s">
        <v>3</v>
      </c>
      <c r="E2" s="4" t="s">
        <v>4</v>
      </c>
    </row>
    <row r="3" spans="1:5" ht="12.75">
      <c r="A3" s="5">
        <v>2</v>
      </c>
      <c r="B3" s="7">
        <f>A3*1</f>
        <v>2</v>
      </c>
      <c r="C3" s="6">
        <v>1</v>
      </c>
      <c r="D3" s="6">
        <v>50</v>
      </c>
      <c r="E3" s="59">
        <v>0.1</v>
      </c>
    </row>
    <row r="4" spans="1:5" ht="12.75">
      <c r="A4" s="8">
        <v>1</v>
      </c>
      <c r="B4" s="2">
        <f>A4*1</f>
        <v>1</v>
      </c>
      <c r="C4" s="9">
        <v>47</v>
      </c>
      <c r="D4" s="9">
        <v>25</v>
      </c>
      <c r="E4" s="39"/>
    </row>
    <row r="5" spans="1:4" ht="12.75">
      <c r="A5" s="7"/>
      <c r="B5" s="7">
        <f>SUM(B3:B4)</f>
        <v>3</v>
      </c>
      <c r="C5" s="7"/>
      <c r="D5" s="7"/>
    </row>
    <row r="6" spans="1:4" ht="12.75">
      <c r="A6" s="7"/>
      <c r="B6" s="7"/>
      <c r="C6" s="7"/>
      <c r="D6" s="7"/>
    </row>
    <row r="7" spans="1:4" ht="12.75">
      <c r="A7" s="6"/>
      <c r="B7" s="7"/>
      <c r="C7" s="6"/>
      <c r="D7" s="6"/>
    </row>
    <row r="8" spans="1:4" ht="12.75">
      <c r="A8" s="6"/>
      <c r="B8" s="7"/>
      <c r="C8" s="6"/>
      <c r="D8" s="6"/>
    </row>
    <row r="9" spans="1:4" ht="12.75">
      <c r="A9" s="7"/>
      <c r="B9" s="7"/>
      <c r="C9" s="7"/>
      <c r="D9" s="7"/>
    </row>
    <row r="10" spans="1:4" ht="12.75">
      <c r="A10" s="6"/>
      <c r="B10" s="7"/>
      <c r="C10" s="6"/>
      <c r="D10" s="6"/>
    </row>
    <row r="11" ht="12.75">
      <c r="B11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7"/>
  <sheetViews>
    <sheetView zoomScale="115" zoomScaleNormal="115" workbookViewId="0" topLeftCell="A1">
      <selection activeCell="A1" sqref="A1:E4"/>
    </sheetView>
  </sheetViews>
  <sheetFormatPr defaultColWidth="9.140625" defaultRowHeight="12.75"/>
  <sheetData>
    <row r="1" spans="1:5" ht="12.75">
      <c r="A1" s="20" t="s">
        <v>12</v>
      </c>
      <c r="B1" s="21"/>
      <c r="C1" s="21"/>
      <c r="D1" s="21"/>
      <c r="E1" s="22"/>
    </row>
    <row r="2" spans="1:5" ht="12.75">
      <c r="A2" s="3" t="s">
        <v>0</v>
      </c>
      <c r="B2" s="2" t="s">
        <v>1</v>
      </c>
      <c r="C2" s="2" t="s">
        <v>2</v>
      </c>
      <c r="D2" s="2" t="s">
        <v>3</v>
      </c>
      <c r="E2" s="4" t="s">
        <v>4</v>
      </c>
    </row>
    <row r="3" spans="1:5" ht="12.75">
      <c r="A3" s="1">
        <v>2</v>
      </c>
      <c r="B3" s="7">
        <f>A3*1</f>
        <v>2</v>
      </c>
      <c r="C3" s="7">
        <v>1</v>
      </c>
      <c r="D3" s="7">
        <v>50</v>
      </c>
      <c r="E3" s="37"/>
    </row>
    <row r="4" spans="1:5" ht="12.75">
      <c r="A4" s="3">
        <v>2</v>
      </c>
      <c r="B4" s="2">
        <f>A4*1</f>
        <v>2</v>
      </c>
      <c r="C4" s="2">
        <v>4.7</v>
      </c>
      <c r="D4" s="2">
        <v>35</v>
      </c>
      <c r="E4" s="38"/>
    </row>
    <row r="5" spans="1:4" ht="12.75">
      <c r="A5" s="7"/>
      <c r="B5" s="7">
        <f>SUM(B3:B4)</f>
        <v>4</v>
      </c>
      <c r="C5" s="7"/>
      <c r="D5" s="7"/>
    </row>
    <row r="6" spans="1:4" ht="12.75">
      <c r="A6" s="6"/>
      <c r="B6" s="7"/>
      <c r="C6" s="6"/>
      <c r="D6" s="6"/>
    </row>
    <row r="7" ht="12.75">
      <c r="B7" s="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E4"/>
  <sheetViews>
    <sheetView zoomScale="115" zoomScaleNormal="115" workbookViewId="0" topLeftCell="A1">
      <selection activeCell="B5" sqref="B5"/>
    </sheetView>
  </sheetViews>
  <sheetFormatPr defaultColWidth="9.140625" defaultRowHeight="12.75"/>
  <sheetData>
    <row r="1" spans="1:5" ht="12.75">
      <c r="A1" s="84" t="s">
        <v>21</v>
      </c>
      <c r="B1" s="85"/>
      <c r="C1" s="85"/>
      <c r="D1" s="85"/>
      <c r="E1" s="86"/>
    </row>
    <row r="2" spans="1:5" ht="12.75">
      <c r="A2" s="3" t="s">
        <v>0</v>
      </c>
      <c r="B2" s="2" t="s">
        <v>1</v>
      </c>
      <c r="C2" s="2" t="s">
        <v>2</v>
      </c>
      <c r="D2" s="2" t="s">
        <v>3</v>
      </c>
      <c r="E2" s="4" t="s">
        <v>4</v>
      </c>
    </row>
    <row r="3" spans="1:5" ht="12.75">
      <c r="A3" s="50">
        <v>2</v>
      </c>
      <c r="B3" s="51">
        <f>A3*1</f>
        <v>2</v>
      </c>
      <c r="C3" s="51">
        <v>1</v>
      </c>
      <c r="D3" s="51">
        <v>50</v>
      </c>
      <c r="E3" s="88"/>
    </row>
    <row r="4" ht="12.75">
      <c r="B4">
        <f>SUM(B3)</f>
        <v>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E11"/>
  <sheetViews>
    <sheetView zoomScale="115" zoomScaleNormal="115" workbookViewId="0" topLeftCell="A1">
      <selection activeCell="H12" sqref="H12"/>
    </sheetView>
  </sheetViews>
  <sheetFormatPr defaultColWidth="9.140625" defaultRowHeight="12.75"/>
  <sheetData>
    <row r="1" spans="1:5" ht="12.75">
      <c r="A1" s="97" t="s">
        <v>28</v>
      </c>
      <c r="B1" s="98"/>
      <c r="C1" s="98"/>
      <c r="D1" s="98"/>
      <c r="E1" s="99"/>
    </row>
    <row r="2" spans="1:5" ht="12.75">
      <c r="A2" s="3" t="s">
        <v>0</v>
      </c>
      <c r="B2" s="2" t="s">
        <v>1</v>
      </c>
      <c r="C2" s="2" t="s">
        <v>2</v>
      </c>
      <c r="D2" s="2" t="s">
        <v>3</v>
      </c>
      <c r="E2" s="4" t="s">
        <v>4</v>
      </c>
    </row>
    <row r="3" spans="1:5" ht="12.75">
      <c r="A3" s="5">
        <v>1</v>
      </c>
      <c r="B3" s="7">
        <f aca="true" t="shared" si="0" ref="B3:B10">A3*1</f>
        <v>1</v>
      </c>
      <c r="C3" s="6">
        <v>4.7</v>
      </c>
      <c r="D3" s="6">
        <v>50</v>
      </c>
      <c r="E3" s="100"/>
    </row>
    <row r="4" spans="1:5" ht="12.75">
      <c r="A4" s="5">
        <v>3</v>
      </c>
      <c r="B4" s="7">
        <f t="shared" si="0"/>
        <v>3</v>
      </c>
      <c r="C4" s="6">
        <v>10</v>
      </c>
      <c r="D4" s="6">
        <v>16</v>
      </c>
      <c r="E4" s="101"/>
    </row>
    <row r="5" spans="1:5" ht="12.75">
      <c r="A5" s="5">
        <v>1</v>
      </c>
      <c r="B5" s="7">
        <f t="shared" si="0"/>
        <v>1</v>
      </c>
      <c r="C5" s="6">
        <v>22</v>
      </c>
      <c r="D5" s="6">
        <v>16</v>
      </c>
      <c r="E5" s="101" t="s">
        <v>5</v>
      </c>
    </row>
    <row r="6" spans="1:5" ht="12.75">
      <c r="A6" s="5">
        <v>1</v>
      </c>
      <c r="B6" s="7">
        <f t="shared" si="0"/>
        <v>1</v>
      </c>
      <c r="C6" s="6">
        <v>22</v>
      </c>
      <c r="D6" s="6">
        <v>35</v>
      </c>
      <c r="E6" s="100"/>
    </row>
    <row r="7" spans="1:5" ht="12.75">
      <c r="A7" s="5">
        <v>3</v>
      </c>
      <c r="B7" s="7">
        <f t="shared" si="0"/>
        <v>3</v>
      </c>
      <c r="C7" s="6">
        <v>22</v>
      </c>
      <c r="D7" s="6">
        <v>50</v>
      </c>
      <c r="E7" s="100" t="s">
        <v>5</v>
      </c>
    </row>
    <row r="8" spans="1:5" ht="12.75">
      <c r="A8" s="5">
        <v>1</v>
      </c>
      <c r="B8" s="7">
        <f t="shared" si="0"/>
        <v>1</v>
      </c>
      <c r="C8" s="6">
        <v>33</v>
      </c>
      <c r="D8" s="6">
        <v>50</v>
      </c>
      <c r="E8" s="100"/>
    </row>
    <row r="9" spans="1:5" ht="12.75">
      <c r="A9" s="5">
        <v>1</v>
      </c>
      <c r="B9" s="7">
        <f t="shared" si="0"/>
        <v>1</v>
      </c>
      <c r="C9" s="6">
        <v>100</v>
      </c>
      <c r="D9" s="6">
        <v>10</v>
      </c>
      <c r="E9" s="100"/>
    </row>
    <row r="10" spans="1:5" ht="12.75">
      <c r="A10" s="8">
        <v>1</v>
      </c>
      <c r="B10" s="2">
        <f t="shared" si="0"/>
        <v>1</v>
      </c>
      <c r="C10" s="9">
        <v>100</v>
      </c>
      <c r="D10" s="9">
        <v>35</v>
      </c>
      <c r="E10" s="109"/>
    </row>
    <row r="11" ht="12.75">
      <c r="B11" s="6">
        <f>SUM(B3:B10)</f>
        <v>12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E7"/>
  <sheetViews>
    <sheetView zoomScale="115" zoomScaleNormal="115" workbookViewId="0" topLeftCell="A1">
      <selection activeCell="A1" sqref="A1"/>
    </sheetView>
  </sheetViews>
  <sheetFormatPr defaultColWidth="9.140625" defaultRowHeight="12.75"/>
  <sheetData>
    <row r="1" spans="1:5" ht="12.75">
      <c r="A1" s="23" t="s">
        <v>13</v>
      </c>
      <c r="B1" s="24"/>
      <c r="C1" s="24"/>
      <c r="D1" s="24"/>
      <c r="E1" s="25"/>
    </row>
    <row r="2" spans="1:5" ht="12.75">
      <c r="A2" s="3" t="s">
        <v>0</v>
      </c>
      <c r="B2" s="2" t="s">
        <v>1</v>
      </c>
      <c r="C2" s="2" t="s">
        <v>2</v>
      </c>
      <c r="D2" s="2" t="s">
        <v>3</v>
      </c>
      <c r="E2" s="4" t="s">
        <v>4</v>
      </c>
    </row>
    <row r="3" spans="1:5" ht="12.75">
      <c r="A3" s="1">
        <v>1</v>
      </c>
      <c r="B3" s="7">
        <f>A3*1</f>
        <v>1</v>
      </c>
      <c r="C3" s="7">
        <v>0.47</v>
      </c>
      <c r="D3" s="7">
        <v>50</v>
      </c>
      <c r="E3" s="35"/>
    </row>
    <row r="4" spans="1:5" ht="12.75">
      <c r="A4" s="5">
        <v>2</v>
      </c>
      <c r="B4" s="7">
        <f>A4*1</f>
        <v>2</v>
      </c>
      <c r="C4" s="6">
        <v>47</v>
      </c>
      <c r="D4" s="6">
        <v>35</v>
      </c>
      <c r="E4" s="35"/>
    </row>
    <row r="5" spans="1:5" ht="12.75">
      <c r="A5" s="3">
        <v>1</v>
      </c>
      <c r="B5" s="2">
        <f>A5*1</f>
        <v>1</v>
      </c>
      <c r="C5" s="2">
        <v>100</v>
      </c>
      <c r="D5" s="2">
        <v>25</v>
      </c>
      <c r="E5" s="36"/>
    </row>
    <row r="6" spans="1:4" ht="12.75">
      <c r="A6" s="7"/>
      <c r="B6" s="7">
        <f>SUM(B3:B5)</f>
        <v>4</v>
      </c>
      <c r="C6" s="7"/>
      <c r="D6" s="7"/>
    </row>
    <row r="7" spans="1:2" ht="12.75">
      <c r="A7" s="6"/>
      <c r="B7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coace</cp:lastModifiedBy>
  <cp:lastPrinted>2009-02-03T00:43:38Z</cp:lastPrinted>
  <dcterms:created xsi:type="dcterms:W3CDTF">2008-08-26T20:58:02Z</dcterms:created>
  <dcterms:modified xsi:type="dcterms:W3CDTF">2009-05-26T07:44:41Z</dcterms:modified>
  <cp:category/>
  <cp:version/>
  <cp:contentType/>
  <cp:contentStatus/>
</cp:coreProperties>
</file>